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380" windowWidth="15300" windowHeight="6435" tabRatio="715"/>
  </bookViews>
  <sheets>
    <sheet name="MISIR " sheetId="36" r:id="rId1"/>
  </sheets>
  <calcPr calcId="145621"/>
</workbook>
</file>

<file path=xl/calcChain.xml><?xml version="1.0" encoding="utf-8"?>
<calcChain xmlns="http://schemas.openxmlformats.org/spreadsheetml/2006/main">
  <c r="D7" i="36" l="1"/>
  <c r="D8" i="36"/>
  <c r="D9" i="36"/>
  <c r="D10" i="36"/>
  <c r="D11" i="36"/>
  <c r="D12" i="36"/>
  <c r="D6" i="36"/>
  <c r="B13" i="36"/>
  <c r="D13" i="36" s="1"/>
  <c r="B14" i="36" l="1"/>
  <c r="C14" i="36" l="1"/>
  <c r="D14" i="36" l="1"/>
</calcChain>
</file>

<file path=xl/sharedStrings.xml><?xml version="1.0" encoding="utf-8"?>
<sst xmlns="http://schemas.openxmlformats.org/spreadsheetml/2006/main" count="19" uniqueCount="19">
  <si>
    <t>GENEL TOPLAM</t>
  </si>
  <si>
    <t>TOPLAM</t>
  </si>
  <si>
    <t>BAŞMÜDÜRLÜĞÜ / ŞUBE MÜDÜRLÜĞÜ</t>
  </si>
  <si>
    <t>ADANA</t>
  </si>
  <si>
    <t>MERSİN</t>
  </si>
  <si>
    <t>HATAY</t>
  </si>
  <si>
    <t>BALIKESİR</t>
  </si>
  <si>
    <t>İZMİR</t>
  </si>
  <si>
    <t>TEKİRDAĞ</t>
  </si>
  <si>
    <t>SAMSUN</t>
  </si>
  <si>
    <t>KOCAELİ</t>
  </si>
  <si>
    <t>SATIŞ ŞEKLİ</t>
  </si>
  <si>
    <t>TMO Elektronik Satış Platformu Üzerinden  Satılacaktır</t>
  </si>
  <si>
    <t>SATIŞA AÇILAN MISIR STOKLARI (TON)</t>
  </si>
  <si>
    <t xml:space="preserve">ÜRÜN KODU
</t>
  </si>
  <si>
    <t>2411-2412-2443-2445</t>
  </si>
  <si>
    <t>BÜYÜKBAŞ BESİCİLERİNE (24 AYDAN BÜYÜK DİŞİ) SATIŞA AÇILAN STOKLAR</t>
  </si>
  <si>
    <t>YUMURTA SEKTÖRÜNE SATIŞA AÇILAN STOKLAR</t>
  </si>
  <si>
    <t>EK-1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</si>
</sst>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.00\ _T_L_-;\-* #,##0.00\ _T_L_-;_-* &quot;-&quot;??\ _T_L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b/>
      <sz val="18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9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</cellStyleXfs>
  <cellXfs count="41">
    <xf numFmtId="0" fontId="0" fillId="0" borderId="0" xfId="0"/>
    <xf numFmtId="0" fontId="19" fillId="0" borderId="0" xfId="0" applyFont="1" applyAlignment="1">
      <alignment horizontal="right"/>
    </xf>
    <xf numFmtId="3" fontId="22" fillId="2" borderId="1" xfId="0" applyNumberFormat="1" applyFont="1" applyFill="1" applyBorder="1" applyAlignment="1">
      <alignment horizontal="right" vertical="center"/>
    </xf>
    <xf numFmtId="3" fontId="22" fillId="2" borderId="2" xfId="0" applyNumberFormat="1" applyFont="1" applyFill="1" applyBorder="1" applyAlignment="1">
      <alignment horizontal="right" vertical="center"/>
    </xf>
    <xf numFmtId="3" fontId="23" fillId="0" borderId="2" xfId="0" applyNumberFormat="1" applyFont="1" applyFill="1" applyBorder="1" applyAlignment="1">
      <alignment horizontal="right" vertical="center"/>
    </xf>
    <xf numFmtId="3" fontId="19" fillId="0" borderId="3" xfId="0" applyNumberFormat="1" applyFont="1" applyFill="1" applyBorder="1" applyAlignment="1">
      <alignment horizontal="left"/>
    </xf>
    <xf numFmtId="3" fontId="19" fillId="0" borderId="8" xfId="0" applyNumberFormat="1" applyFont="1" applyFill="1" applyBorder="1" applyAlignment="1">
      <alignment horizontal="right"/>
    </xf>
    <xf numFmtId="3" fontId="19" fillId="0" borderId="4" xfId="0" applyNumberFormat="1" applyFont="1" applyFill="1" applyBorder="1" applyAlignment="1">
      <alignment horizontal="right"/>
    </xf>
    <xf numFmtId="0" fontId="0" fillId="0" borderId="8" xfId="0" applyBorder="1"/>
    <xf numFmtId="0" fontId="22" fillId="2" borderId="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3" fontId="22" fillId="2" borderId="10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3" fontId="19" fillId="2" borderId="8" xfId="0" applyNumberFormat="1" applyFont="1" applyFill="1" applyBorder="1" applyAlignment="1">
      <alignment horizontal="right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1" fontId="20" fillId="0" borderId="5" xfId="0" applyNumberFormat="1" applyFont="1" applyFill="1" applyBorder="1" applyAlignment="1">
      <alignment horizontal="center" vertical="center" wrapText="1"/>
    </xf>
    <xf numFmtId="3" fontId="18" fillId="0" borderId="19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3" fontId="25" fillId="0" borderId="0" xfId="0" applyNumberFormat="1" applyFont="1"/>
    <xf numFmtId="3" fontId="23" fillId="2" borderId="2" xfId="0" applyNumberFormat="1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3" fontId="16" fillId="0" borderId="11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0" fillId="0" borderId="18" xfId="0" applyNumberFormat="1" applyFont="1" applyFill="1" applyBorder="1" applyAlignment="1">
      <alignment horizontal="center" vertical="center" wrapText="1"/>
    </xf>
    <xf numFmtId="3" fontId="20" fillId="0" borderId="14" xfId="0" applyNumberFormat="1" applyFont="1" applyFill="1" applyBorder="1" applyAlignment="1">
      <alignment horizontal="center" vertical="center" wrapText="1"/>
    </xf>
    <xf numFmtId="3" fontId="18" fillId="0" borderId="17" xfId="0" applyNumberFormat="1" applyFont="1" applyFill="1" applyBorder="1" applyAlignment="1">
      <alignment horizontal="center" vertical="center" wrapText="1"/>
    </xf>
    <xf numFmtId="3" fontId="18" fillId="0" borderId="18" xfId="0" applyNumberFormat="1" applyFont="1" applyFill="1" applyBorder="1" applyAlignment="1">
      <alignment horizontal="center" vertical="center" wrapText="1"/>
    </xf>
    <xf numFmtId="3" fontId="18" fillId="0" borderId="14" xfId="0" applyNumberFormat="1" applyFont="1" applyFill="1" applyBorder="1" applyAlignment="1">
      <alignment horizontal="center" vertical="center" wrapText="1"/>
    </xf>
    <xf numFmtId="3" fontId="18" fillId="0" borderId="15" xfId="0" applyNumberFormat="1" applyFont="1" applyFill="1" applyBorder="1" applyAlignment="1">
      <alignment horizontal="center" vertical="center" wrapText="1"/>
    </xf>
    <xf numFmtId="3" fontId="18" fillId="0" borderId="16" xfId="0" applyNumberFormat="1" applyFont="1" applyFill="1" applyBorder="1" applyAlignment="1">
      <alignment horizontal="center"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1" fontId="20" fillId="0" borderId="4" xfId="0" applyNumberFormat="1" applyFont="1" applyFill="1" applyBorder="1" applyAlignment="1">
      <alignment horizontal="center" wrapText="1"/>
    </xf>
    <xf numFmtId="1" fontId="20" fillId="0" borderId="5" xfId="0" applyNumberFormat="1" applyFont="1" applyFill="1" applyBorder="1" applyAlignment="1">
      <alignment horizontal="center" wrapText="1"/>
    </xf>
    <xf numFmtId="1" fontId="20" fillId="0" borderId="4" xfId="0" applyNumberFormat="1" applyFont="1" applyFill="1" applyBorder="1" applyAlignment="1">
      <alignment horizontal="center" vertical="center" wrapText="1"/>
    </xf>
    <xf numFmtId="1" fontId="20" fillId="0" borderId="5" xfId="0" applyNumberFormat="1" applyFont="1" applyFill="1" applyBorder="1" applyAlignment="1">
      <alignment horizontal="center" vertical="center" wrapText="1"/>
    </xf>
  </cellXfs>
  <cellStyles count="229">
    <cellStyle name="Normal" xfId="0" builtinId="0"/>
    <cellStyle name="Normal 2" xfId="2"/>
    <cellStyle name="Normal 2 2" xfId="228"/>
    <cellStyle name="Normal 5" xfId="3"/>
    <cellStyle name="Virgül 10" xfId="38"/>
    <cellStyle name="Virgül 10 2" xfId="39"/>
    <cellStyle name="Virgül 2" xfId="1"/>
    <cellStyle name="Virgül 2 10" xfId="28"/>
    <cellStyle name="Virgül 2 10 2" xfId="123"/>
    <cellStyle name="Virgül 2 10 2 2" xfId="193"/>
    <cellStyle name="Virgül 2 10 3" xfId="183"/>
    <cellStyle name="Virgül 2 11" xfId="33"/>
    <cellStyle name="Virgül 2 11 2" xfId="124"/>
    <cellStyle name="Virgül 2 11 2 2" xfId="194"/>
    <cellStyle name="Virgül 2 11 3" xfId="188"/>
    <cellStyle name="Virgül 2 12" xfId="125"/>
    <cellStyle name="Virgül 2 12 2" xfId="195"/>
    <cellStyle name="Virgül 2 13" xfId="158"/>
    <cellStyle name="Virgül 2 2" xfId="4"/>
    <cellStyle name="Virgül 2 2 2" xfId="9"/>
    <cellStyle name="Virgül 2 2 2 2" xfId="40"/>
    <cellStyle name="Virgül 2 2 2 3" xfId="126"/>
    <cellStyle name="Virgül 2 2 2 3 2" xfId="196"/>
    <cellStyle name="Virgül 2 2 2 4" xfId="164"/>
    <cellStyle name="Virgül 2 2 3" xfId="14"/>
    <cellStyle name="Virgül 2 2 3 2" xfId="41"/>
    <cellStyle name="Virgül 2 2 3 3" xfId="127"/>
    <cellStyle name="Virgül 2 2 3 3 2" xfId="197"/>
    <cellStyle name="Virgül 2 2 3 4" xfId="169"/>
    <cellStyle name="Virgül 2 2 4" xfId="19"/>
    <cellStyle name="Virgül 2 2 4 2" xfId="128"/>
    <cellStyle name="Virgül 2 2 4 2 2" xfId="198"/>
    <cellStyle name="Virgül 2 2 4 3" xfId="174"/>
    <cellStyle name="Virgül 2 2 5" xfId="24"/>
    <cellStyle name="Virgül 2 2 5 2" xfId="129"/>
    <cellStyle name="Virgül 2 2 5 2 2" xfId="199"/>
    <cellStyle name="Virgül 2 2 5 3" xfId="179"/>
    <cellStyle name="Virgül 2 2 6" xfId="29"/>
    <cellStyle name="Virgül 2 2 6 2" xfId="130"/>
    <cellStyle name="Virgül 2 2 6 2 2" xfId="200"/>
    <cellStyle name="Virgül 2 2 6 3" xfId="184"/>
    <cellStyle name="Virgül 2 2 7" xfId="34"/>
    <cellStyle name="Virgül 2 2 7 2" xfId="131"/>
    <cellStyle name="Virgül 2 2 7 2 2" xfId="201"/>
    <cellStyle name="Virgül 2 2 7 3" xfId="189"/>
    <cellStyle name="Virgül 2 2 8" xfId="132"/>
    <cellStyle name="Virgül 2 2 8 2" xfId="202"/>
    <cellStyle name="Virgül 2 2 9" xfId="159"/>
    <cellStyle name="Virgül 2 3" xfId="5"/>
    <cellStyle name="Virgül 2 3 2" xfId="10"/>
    <cellStyle name="Virgül 2 3 2 2" xfId="133"/>
    <cellStyle name="Virgül 2 3 2 2 2" xfId="203"/>
    <cellStyle name="Virgül 2 3 2 3" xfId="165"/>
    <cellStyle name="Virgül 2 3 3" xfId="15"/>
    <cellStyle name="Virgül 2 3 3 2" xfId="134"/>
    <cellStyle name="Virgül 2 3 3 2 2" xfId="204"/>
    <cellStyle name="Virgül 2 3 3 3" xfId="170"/>
    <cellStyle name="Virgül 2 3 4" xfId="20"/>
    <cellStyle name="Virgül 2 3 4 2" xfId="135"/>
    <cellStyle name="Virgül 2 3 4 2 2" xfId="205"/>
    <cellStyle name="Virgül 2 3 4 3" xfId="175"/>
    <cellStyle name="Virgül 2 3 5" xfId="25"/>
    <cellStyle name="Virgül 2 3 5 2" xfId="136"/>
    <cellStyle name="Virgül 2 3 5 2 2" xfId="206"/>
    <cellStyle name="Virgül 2 3 5 3" xfId="180"/>
    <cellStyle name="Virgül 2 3 6" xfId="30"/>
    <cellStyle name="Virgül 2 3 6 2" xfId="137"/>
    <cellStyle name="Virgül 2 3 6 2 2" xfId="207"/>
    <cellStyle name="Virgül 2 3 6 3" xfId="185"/>
    <cellStyle name="Virgül 2 3 7" xfId="35"/>
    <cellStyle name="Virgül 2 3 7 2" xfId="138"/>
    <cellStyle name="Virgül 2 3 7 2 2" xfId="208"/>
    <cellStyle name="Virgül 2 3 7 3" xfId="190"/>
    <cellStyle name="Virgül 2 3 8" xfId="139"/>
    <cellStyle name="Virgül 2 3 8 2" xfId="209"/>
    <cellStyle name="Virgül 2 3 9" xfId="160"/>
    <cellStyle name="Virgül 2 4" xfId="6"/>
    <cellStyle name="Virgül 2 4 2" xfId="11"/>
    <cellStyle name="Virgül 2 4 2 2" xfId="42"/>
    <cellStyle name="Virgül 2 4 2 3" xfId="140"/>
    <cellStyle name="Virgül 2 4 2 3 2" xfId="210"/>
    <cellStyle name="Virgül 2 4 2 4" xfId="166"/>
    <cellStyle name="Virgül 2 4 3" xfId="16"/>
    <cellStyle name="Virgül 2 4 3 2" xfId="43"/>
    <cellStyle name="Virgül 2 4 3 3" xfId="141"/>
    <cellStyle name="Virgül 2 4 3 3 2" xfId="211"/>
    <cellStyle name="Virgül 2 4 3 4" xfId="171"/>
    <cellStyle name="Virgül 2 4 4" xfId="21"/>
    <cellStyle name="Virgül 2 4 4 2" xfId="142"/>
    <cellStyle name="Virgül 2 4 4 2 2" xfId="212"/>
    <cellStyle name="Virgül 2 4 4 3" xfId="176"/>
    <cellStyle name="Virgül 2 4 5" xfId="26"/>
    <cellStyle name="Virgül 2 4 5 2" xfId="143"/>
    <cellStyle name="Virgül 2 4 5 2 2" xfId="213"/>
    <cellStyle name="Virgül 2 4 5 3" xfId="181"/>
    <cellStyle name="Virgül 2 4 6" xfId="31"/>
    <cellStyle name="Virgül 2 4 6 2" xfId="144"/>
    <cellStyle name="Virgül 2 4 6 2 2" xfId="214"/>
    <cellStyle name="Virgül 2 4 6 3" xfId="186"/>
    <cellStyle name="Virgül 2 4 7" xfId="36"/>
    <cellStyle name="Virgül 2 4 7 2" xfId="145"/>
    <cellStyle name="Virgül 2 4 7 2 2" xfId="215"/>
    <cellStyle name="Virgül 2 4 7 3" xfId="191"/>
    <cellStyle name="Virgül 2 4 8" xfId="146"/>
    <cellStyle name="Virgül 2 4 8 2" xfId="216"/>
    <cellStyle name="Virgül 2 4 9" xfId="161"/>
    <cellStyle name="Virgül 2 5" xfId="7"/>
    <cellStyle name="Virgül 2 5 2" xfId="12"/>
    <cellStyle name="Virgül 2 5 2 2" xfId="44"/>
    <cellStyle name="Virgül 2 5 2 3" xfId="147"/>
    <cellStyle name="Virgül 2 5 2 3 2" xfId="217"/>
    <cellStyle name="Virgül 2 5 2 4" xfId="167"/>
    <cellStyle name="Virgül 2 5 3" xfId="17"/>
    <cellStyle name="Virgül 2 5 3 2" xfId="45"/>
    <cellStyle name="Virgül 2 5 3 3" xfId="148"/>
    <cellStyle name="Virgül 2 5 3 3 2" xfId="218"/>
    <cellStyle name="Virgül 2 5 3 4" xfId="172"/>
    <cellStyle name="Virgül 2 5 4" xfId="22"/>
    <cellStyle name="Virgül 2 5 4 2" xfId="149"/>
    <cellStyle name="Virgül 2 5 4 2 2" xfId="219"/>
    <cellStyle name="Virgül 2 5 4 3" xfId="177"/>
    <cellStyle name="Virgül 2 5 5" xfId="27"/>
    <cellStyle name="Virgül 2 5 5 2" xfId="150"/>
    <cellStyle name="Virgül 2 5 5 2 2" xfId="220"/>
    <cellStyle name="Virgül 2 5 5 3" xfId="182"/>
    <cellStyle name="Virgül 2 5 6" xfId="32"/>
    <cellStyle name="Virgül 2 5 6 2" xfId="151"/>
    <cellStyle name="Virgül 2 5 6 2 2" xfId="221"/>
    <cellStyle name="Virgül 2 5 6 3" xfId="187"/>
    <cellStyle name="Virgül 2 5 7" xfId="37"/>
    <cellStyle name="Virgül 2 5 7 2" xfId="152"/>
    <cellStyle name="Virgül 2 5 7 2 2" xfId="222"/>
    <cellStyle name="Virgül 2 5 7 3" xfId="192"/>
    <cellStyle name="Virgül 2 5 8" xfId="153"/>
    <cellStyle name="Virgül 2 5 8 2" xfId="223"/>
    <cellStyle name="Virgül 2 5 9" xfId="162"/>
    <cellStyle name="Virgül 2 6" xfId="8"/>
    <cellStyle name="Virgül 2 6 2" xfId="46"/>
    <cellStyle name="Virgül 2 6 3" xfId="154"/>
    <cellStyle name="Virgül 2 6 3 2" xfId="224"/>
    <cellStyle name="Virgül 2 6 4" xfId="163"/>
    <cellStyle name="Virgül 2 7" xfId="13"/>
    <cellStyle name="Virgül 2 7 2" xfId="47"/>
    <cellStyle name="Virgül 2 7 3" xfId="155"/>
    <cellStyle name="Virgül 2 7 3 2" xfId="225"/>
    <cellStyle name="Virgül 2 7 4" xfId="168"/>
    <cellStyle name="Virgül 2 8" xfId="18"/>
    <cellStyle name="Virgül 2 8 2" xfId="156"/>
    <cellStyle name="Virgül 2 8 2 2" xfId="226"/>
    <cellStyle name="Virgül 2 8 3" xfId="173"/>
    <cellStyle name="Virgül 2 9" xfId="23"/>
    <cellStyle name="Virgül 2 9 2" xfId="157"/>
    <cellStyle name="Virgül 2 9 2 2" xfId="227"/>
    <cellStyle name="Virgül 2 9 3" xfId="178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29"/>
  <sheetViews>
    <sheetView tabSelected="1" zoomScale="70" zoomScaleNormal="70" workbookViewId="0">
      <selection activeCell="B16" sqref="B16"/>
    </sheetView>
  </sheetViews>
  <sheetFormatPr defaultRowHeight="15" x14ac:dyDescent="0.25"/>
  <cols>
    <col min="1" max="1" width="50.28515625" customWidth="1"/>
    <col min="2" max="3" width="44.140625" customWidth="1"/>
    <col min="4" max="4" width="24.7109375" customWidth="1"/>
    <col min="5" max="5" width="22.85546875" customWidth="1"/>
    <col min="6" max="6" width="24.85546875" customWidth="1"/>
    <col min="7" max="7" width="20" customWidth="1"/>
  </cols>
  <sheetData>
    <row r="1" spans="1:7" ht="19.5" thickBot="1" x14ac:dyDescent="0.35">
      <c r="E1" s="1" t="s">
        <v>18</v>
      </c>
    </row>
    <row r="2" spans="1:7" ht="45.75" customHeight="1" thickBot="1" x14ac:dyDescent="0.3">
      <c r="A2" s="23" t="s">
        <v>13</v>
      </c>
      <c r="B2" s="24"/>
      <c r="C2" s="24"/>
      <c r="D2" s="24"/>
      <c r="E2" s="25"/>
    </row>
    <row r="3" spans="1:7" ht="100.5" customHeight="1" thickBot="1" x14ac:dyDescent="0.3">
      <c r="A3" s="28" t="s">
        <v>2</v>
      </c>
      <c r="B3" s="17" t="s">
        <v>17</v>
      </c>
      <c r="C3" s="18" t="s">
        <v>16</v>
      </c>
      <c r="D3" s="31" t="s">
        <v>1</v>
      </c>
      <c r="E3" s="34" t="s">
        <v>11</v>
      </c>
    </row>
    <row r="4" spans="1:7" ht="44.25" customHeight="1" thickBot="1" x14ac:dyDescent="0.35">
      <c r="A4" s="29"/>
      <c r="B4" s="37" t="s">
        <v>14</v>
      </c>
      <c r="C4" s="38"/>
      <c r="D4" s="32"/>
      <c r="E4" s="35"/>
    </row>
    <row r="5" spans="1:7" ht="26.25" customHeight="1" thickBot="1" x14ac:dyDescent="0.3">
      <c r="A5" s="30"/>
      <c r="B5" s="39" t="s">
        <v>15</v>
      </c>
      <c r="C5" s="40"/>
      <c r="D5" s="33"/>
      <c r="E5" s="36"/>
    </row>
    <row r="6" spans="1:7" ht="31.5" customHeight="1" x14ac:dyDescent="0.25">
      <c r="A6" s="9" t="s">
        <v>10</v>
      </c>
      <c r="B6" s="3">
        <v>7000</v>
      </c>
      <c r="C6" s="3">
        <v>1000</v>
      </c>
      <c r="D6" s="22">
        <f>B6+C6</f>
        <v>8000</v>
      </c>
      <c r="E6" s="26" t="s">
        <v>12</v>
      </c>
      <c r="F6" s="20"/>
      <c r="G6" s="20"/>
    </row>
    <row r="7" spans="1:7" ht="31.5" customHeight="1" x14ac:dyDescent="0.25">
      <c r="A7" s="10" t="s">
        <v>5</v>
      </c>
      <c r="B7" s="2">
        <v>20000</v>
      </c>
      <c r="C7" s="2">
        <v>2000</v>
      </c>
      <c r="D7" s="22">
        <f t="shared" ref="D7:D13" si="0">B7+C7</f>
        <v>22000</v>
      </c>
      <c r="E7" s="26"/>
      <c r="F7" s="20"/>
      <c r="G7" s="19"/>
    </row>
    <row r="8" spans="1:7" ht="31.5" customHeight="1" x14ac:dyDescent="0.25">
      <c r="A8" s="10" t="s">
        <v>4</v>
      </c>
      <c r="B8" s="2">
        <v>20000</v>
      </c>
      <c r="C8" s="2">
        <v>4000</v>
      </c>
      <c r="D8" s="22">
        <f t="shared" si="0"/>
        <v>24000</v>
      </c>
      <c r="E8" s="26"/>
      <c r="F8" s="20"/>
      <c r="G8" s="20"/>
    </row>
    <row r="9" spans="1:7" ht="31.5" customHeight="1" x14ac:dyDescent="0.25">
      <c r="A9" s="10" t="s">
        <v>7</v>
      </c>
      <c r="B9" s="2">
        <v>15000</v>
      </c>
      <c r="C9" s="2">
        <v>10000</v>
      </c>
      <c r="D9" s="22">
        <f t="shared" si="0"/>
        <v>25000</v>
      </c>
      <c r="E9" s="26"/>
      <c r="F9" s="20"/>
      <c r="G9" s="20"/>
    </row>
    <row r="10" spans="1:7" ht="31.5" customHeight="1" x14ac:dyDescent="0.25">
      <c r="A10" s="10" t="s">
        <v>6</v>
      </c>
      <c r="B10" s="2">
        <v>11500</v>
      </c>
      <c r="C10" s="2">
        <v>5000</v>
      </c>
      <c r="D10" s="22">
        <f t="shared" si="0"/>
        <v>16500</v>
      </c>
      <c r="E10" s="26"/>
      <c r="F10" s="20"/>
      <c r="G10" s="20"/>
    </row>
    <row r="11" spans="1:7" ht="31.5" customHeight="1" x14ac:dyDescent="0.25">
      <c r="A11" s="10" t="s">
        <v>8</v>
      </c>
      <c r="B11" s="2">
        <v>17500</v>
      </c>
      <c r="C11" s="2">
        <v>1500</v>
      </c>
      <c r="D11" s="22">
        <f t="shared" si="0"/>
        <v>19000</v>
      </c>
      <c r="E11" s="26"/>
      <c r="F11" s="20"/>
      <c r="G11" s="20"/>
    </row>
    <row r="12" spans="1:7" ht="31.5" customHeight="1" x14ac:dyDescent="0.25">
      <c r="A12" s="10" t="s">
        <v>9</v>
      </c>
      <c r="B12" s="2">
        <v>22500</v>
      </c>
      <c r="C12" s="2">
        <v>1500</v>
      </c>
      <c r="D12" s="22">
        <f t="shared" si="0"/>
        <v>24000</v>
      </c>
      <c r="E12" s="26"/>
      <c r="F12" s="19"/>
      <c r="G12" s="20"/>
    </row>
    <row r="13" spans="1:7" ht="31.5" customHeight="1" thickBot="1" x14ac:dyDescent="0.3">
      <c r="A13" s="11" t="s">
        <v>3</v>
      </c>
      <c r="B13" s="12">
        <f>7406</f>
        <v>7406</v>
      </c>
      <c r="C13" s="12"/>
      <c r="D13" s="4">
        <f t="shared" si="0"/>
        <v>7406</v>
      </c>
      <c r="E13" s="27"/>
      <c r="F13" s="20"/>
      <c r="G13" s="20"/>
    </row>
    <row r="14" spans="1:7" ht="30.6" customHeight="1" thickBot="1" x14ac:dyDescent="0.4">
      <c r="A14" s="5" t="s">
        <v>0</v>
      </c>
      <c r="B14" s="6">
        <f>SUM(B6:B13)</f>
        <v>120906</v>
      </c>
      <c r="C14" s="14">
        <f>SUM(C6:C13)</f>
        <v>25000</v>
      </c>
      <c r="D14" s="7">
        <f>SUM(D6:D13)</f>
        <v>145906</v>
      </c>
      <c r="E14" s="8"/>
      <c r="F14" s="21"/>
      <c r="G14" s="21"/>
    </row>
    <row r="16" spans="1:7" ht="23.25" x14ac:dyDescent="0.35">
      <c r="C16" s="13"/>
    </row>
    <row r="21" spans="2:4" ht="18.75" x14ac:dyDescent="0.25">
      <c r="B21" s="16"/>
      <c r="C21" s="15"/>
      <c r="D21" s="15"/>
    </row>
    <row r="22" spans="2:4" ht="18.75" x14ac:dyDescent="0.25">
      <c r="B22" s="16"/>
      <c r="C22" s="15"/>
      <c r="D22" s="15"/>
    </row>
    <row r="23" spans="2:4" ht="18.75" x14ac:dyDescent="0.25">
      <c r="B23" s="16"/>
      <c r="C23" s="15"/>
      <c r="D23" s="15"/>
    </row>
    <row r="24" spans="2:4" ht="18.75" x14ac:dyDescent="0.25">
      <c r="B24" s="16"/>
      <c r="C24" s="15"/>
      <c r="D24" s="15"/>
    </row>
    <row r="25" spans="2:4" ht="18.75" x14ac:dyDescent="0.25">
      <c r="B25" s="16"/>
      <c r="C25" s="15"/>
      <c r="D25" s="15"/>
    </row>
    <row r="26" spans="2:4" ht="18.75" x14ac:dyDescent="0.25">
      <c r="B26" s="16"/>
      <c r="C26" s="15"/>
      <c r="D26" s="15"/>
    </row>
    <row r="27" spans="2:4" ht="18.75" x14ac:dyDescent="0.25">
      <c r="B27" s="16"/>
      <c r="C27" s="15"/>
      <c r="D27" s="15"/>
    </row>
    <row r="28" spans="2:4" ht="18.75" x14ac:dyDescent="0.25">
      <c r="B28" s="16"/>
      <c r="C28" s="15"/>
      <c r="D28" s="15"/>
    </row>
    <row r="29" spans="2:4" ht="18.75" x14ac:dyDescent="0.25">
      <c r="B29" s="16"/>
      <c r="C29" s="15"/>
      <c r="D29" s="15"/>
    </row>
  </sheetData>
  <mergeCells count="7">
    <mergeCell ref="A2:E2"/>
    <mergeCell ref="E6:E13"/>
    <mergeCell ref="A3:A5"/>
    <mergeCell ref="D3:D5"/>
    <mergeCell ref="E3:E5"/>
    <mergeCell ref="B4:C4"/>
    <mergeCell ref="B5:C5"/>
  </mergeCells>
  <printOptions horizontalCentered="1"/>
  <pageMargins left="0" right="0" top="0.94488188976377963" bottom="0" header="0.51181102362204722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MISIR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2022-07-01T12:08:36Z</dcterms:modified>
</cp:coreProperties>
</file>