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524"/>
  </bookViews>
  <sheets>
    <sheet name="RANDIMAN" sheetId="4" r:id="rId1"/>
  </sheets>
  <calcPr calcId="162913"/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5" i="4"/>
  <c r="F6" i="4"/>
  <c r="F7" i="4"/>
  <c r="F8" i="4"/>
  <c r="F9" i="4"/>
  <c r="F10" i="4"/>
  <c r="E16" i="4"/>
  <c r="E17" i="4"/>
  <c r="E18" i="4"/>
  <c r="E19" i="4"/>
  <c r="E20" i="4"/>
  <c r="E21" i="4"/>
  <c r="E22" i="4"/>
  <c r="E23" i="4"/>
  <c r="E24" i="4"/>
  <c r="E25" i="4"/>
  <c r="E5" i="4"/>
  <c r="E6" i="4"/>
  <c r="E7" i="4"/>
  <c r="E8" i="4"/>
  <c r="E9" i="4"/>
  <c r="E10" i="4"/>
  <c r="E11" i="4"/>
  <c r="E12" i="4"/>
  <c r="E13" i="4"/>
  <c r="E14" i="4"/>
  <c r="E15" i="4"/>
  <c r="D16" i="4"/>
  <c r="D17" i="4"/>
  <c r="D18" i="4"/>
  <c r="D19" i="4"/>
  <c r="D20" i="4"/>
  <c r="D21" i="4"/>
  <c r="D22" i="4"/>
  <c r="D23" i="4"/>
  <c r="D24" i="4"/>
  <c r="D25" i="4"/>
  <c r="D5" i="4"/>
  <c r="D6" i="4"/>
  <c r="D7" i="4"/>
  <c r="D8" i="4"/>
  <c r="D9" i="4"/>
  <c r="D10" i="4"/>
  <c r="D11" i="4"/>
  <c r="D12" i="4"/>
  <c r="D13" i="4"/>
  <c r="D14" i="4"/>
  <c r="D15" i="4"/>
  <c r="C5" i="4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17" i="4"/>
  <c r="B25" i="4" l="1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</calcChain>
</file>

<file path=xl/sharedStrings.xml><?xml version="1.0" encoding="utf-8"?>
<sst xmlns="http://schemas.openxmlformats.org/spreadsheetml/2006/main" count="12" uniqueCount="12">
  <si>
    <t>RANDIMAN ORANI (%)</t>
  </si>
  <si>
    <t xml:space="preserve">Randıman hesaplamasında Alım ve Muhafaza Daire Başkanlığının alım uygulamalarında kullandığı hesaplama yöntemi baz alınacak olup teslimatta her bir araç hamulesi için randıman hesaplanacaktır. </t>
  </si>
  <si>
    <t>Satışa açılan çeltiklerden yukarıdaki randımanların  üstünde veya altında randıman çıkması halinde katsayı kullanılarak hesaplanacak değer üzerinden satış yapılacaktır.</t>
  </si>
  <si>
    <t>EK-3</t>
  </si>
  <si>
    <t>TOROS CL-BORANDOTTO (3591)</t>
  </si>
  <si>
    <t>LUNA CL, DANTE (3556)</t>
  </si>
  <si>
    <t>RONALDO-VASCO (3555)</t>
  </si>
  <si>
    <t>CAMMEO-CASANOVA-KESHAN (3561)</t>
  </si>
  <si>
    <t>SAMSUN, EDİRNE, TEKİRDAĞ, BALIKESİR, KIRKLARELİ VE ÇORUM BAŞMÜDÜRLÜKLERİNDEN SATIŞA AÇILAN ÇELTİKLER İÇİN UYGULANACAK RANDIMAN ANALİZİNE GÖRE FİYAT TABLOSU (TL/TON)</t>
  </si>
  <si>
    <t>ALBA -ORMANLI CL-REKOR CL  (3551)</t>
  </si>
  <si>
    <r>
      <t xml:space="preserve">Yukarıda belirtilen fiyatlarda KDV ve maniplasyon hariç olup kapalı depolar için </t>
    </r>
    <r>
      <rPr>
        <b/>
        <sz val="14"/>
        <color rgb="FFC00000"/>
        <rFont val="Times New Roman"/>
        <family val="1"/>
        <charset val="162"/>
      </rPr>
      <t>100,00 TL/Ton</t>
    </r>
    <r>
      <rPr>
        <sz val="14"/>
        <color rgb="FFC00000"/>
        <rFont val="Times New Roman"/>
        <family val="1"/>
        <charset val="162"/>
      </rPr>
      <t xml:space="preserve"> </t>
    </r>
    <r>
      <rPr>
        <sz val="14"/>
        <color theme="1"/>
        <rFont val="Times New Roman"/>
        <family val="1"/>
        <charset val="162"/>
      </rPr>
      <t>maniplasyon uygulanacaktır, nakliye ilave ücreti dâhildir.</t>
    </r>
  </si>
  <si>
    <r>
      <t xml:space="preserve">Big bag olarak yapılacak teslimatlarda big bag ücreti </t>
    </r>
    <r>
      <rPr>
        <b/>
        <sz val="14"/>
        <color rgb="FFC00000"/>
        <rFont val="Times New Roman"/>
        <family val="1"/>
        <charset val="162"/>
      </rPr>
      <t>125 TL/adet</t>
    </r>
    <r>
      <rPr>
        <sz val="14"/>
        <color rgb="FFC00000"/>
        <rFont val="Times New Roman"/>
        <family val="1"/>
        <charset val="162"/>
      </rPr>
      <t xml:space="preserve"> </t>
    </r>
    <r>
      <rPr>
        <sz val="14"/>
        <color theme="1"/>
        <rFont val="Times New Roman"/>
        <family val="1"/>
        <charset val="162"/>
      </rPr>
      <t>olarak uygulanacaktır.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</si>
</sst>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rgb="FF0033CC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8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color rgb="FFC00000"/>
      <name val="Times New Roman"/>
      <family val="1"/>
      <charset val="162"/>
    </font>
    <font>
      <sz val="14"/>
      <color rgb="FFC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2">
    <xf numFmtId="0" fontId="0" fillId="0" borderId="0"/>
    <xf numFmtId="0" fontId="3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" fillId="0" borderId="0"/>
    <xf numFmtId="0" fontId="2" fillId="0" borderId="0"/>
    <xf numFmtId="0" fontId="1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3" borderId="2" applyNumberFormat="0" applyFont="0" applyAlignment="0" applyProtection="0"/>
    <xf numFmtId="0" fontId="14" fillId="3" borderId="2" applyNumberFormat="0" applyFont="0" applyAlignment="0" applyProtection="0"/>
    <xf numFmtId="0" fontId="14" fillId="3" borderId="2" applyNumberFormat="0" applyFont="0" applyAlignment="0" applyProtection="0"/>
    <xf numFmtId="166" fontId="1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8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9" fillId="0" borderId="0" xfId="1" applyFont="1"/>
    <xf numFmtId="0" fontId="11" fillId="0" borderId="0" xfId="1" applyFont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/>
    </xf>
  </cellXfs>
  <cellStyles count="122">
    <cellStyle name="Binlik Ayracı [0] 2" xfId="2"/>
    <cellStyle name="Binlik Ayracı [0] 3" xfId="3"/>
    <cellStyle name="Binlik Ayracı 2" xfId="4"/>
    <cellStyle name="Binlik Ayracı 3" xfId="5"/>
    <cellStyle name="Binlik Ayracı 4" xfId="6"/>
    <cellStyle name="Binlik Ayracı 5" xfId="7"/>
    <cellStyle name="Binlik Ayracı 5 2" xfId="8"/>
    <cellStyle name="Comma_1.REVİZE 2001" xfId="9"/>
    <cellStyle name="Excel Built-in Normal 1" xfId="10"/>
    <cellStyle name="Köprü 2" xfId="11"/>
    <cellStyle name="Köprü 2 2" xfId="12"/>
    <cellStyle name="Köprü 2 3" xfId="13"/>
    <cellStyle name="Köprü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21"/>
    <cellStyle name="Normal 2 2 2" xfId="22"/>
    <cellStyle name="Normal 2 3" xfId="1"/>
    <cellStyle name="Normal 2 4" xfId="23"/>
    <cellStyle name="Normal 3" xfId="24"/>
    <cellStyle name="Normal 3 2" xfId="25"/>
    <cellStyle name="Normal 4" xfId="26"/>
    <cellStyle name="Normal 4 2" xfId="27"/>
    <cellStyle name="Normal 4 2 2" xfId="28"/>
    <cellStyle name="Normal 4 3" xfId="29"/>
    <cellStyle name="Normal 5" xfId="30"/>
    <cellStyle name="Normal 5 2" xfId="31"/>
    <cellStyle name="Normal 6" xfId="32"/>
    <cellStyle name="Normal 7" xfId="33"/>
    <cellStyle name="Normal 7 2" xfId="34"/>
    <cellStyle name="Normal 7 3" xfId="35"/>
    <cellStyle name="Normal 8" xfId="36"/>
    <cellStyle name="Normal 8 2" xfId="37"/>
    <cellStyle name="Normal 8 3" xfId="38"/>
    <cellStyle name="Normal 9" xfId="39"/>
    <cellStyle name="Normal 9 2" xfId="40"/>
    <cellStyle name="Not 2" xfId="41"/>
    <cellStyle name="Not 3" xfId="42"/>
    <cellStyle name="Not 4" xfId="43"/>
    <cellStyle name="Virgül [0]_01ANALITIK 97" xfId="44"/>
    <cellStyle name="Virgül 10" xfId="45"/>
    <cellStyle name="Virgül 11" xfId="46"/>
    <cellStyle name="Virgül 12" xfId="47"/>
    <cellStyle name="Virgül 13" xfId="48"/>
    <cellStyle name="Virgül 14" xfId="49"/>
    <cellStyle name="Virgül 15" xfId="50"/>
    <cellStyle name="Virgül 16" xfId="51"/>
    <cellStyle name="Virgül 16 2" xfId="52"/>
    <cellStyle name="Virgül 17" xfId="53"/>
    <cellStyle name="Virgül 18" xfId="54"/>
    <cellStyle name="Virgül 19" xfId="55"/>
    <cellStyle name="Virgül 2" xfId="56"/>
    <cellStyle name="Virgül 2 2" xfId="57"/>
    <cellStyle name="Virgül 2 3" xfId="58"/>
    <cellStyle name="Virgül 20" xfId="59"/>
    <cellStyle name="Virgül 21" xfId="60"/>
    <cellStyle name="Virgül 22" xfId="61"/>
    <cellStyle name="Virgül 23" xfId="62"/>
    <cellStyle name="Virgül 24" xfId="63"/>
    <cellStyle name="Virgül 25" xfId="64"/>
    <cellStyle name="Virgül 26" xfId="65"/>
    <cellStyle name="Virgül 27" xfId="66"/>
    <cellStyle name="Virgül 28" xfId="67"/>
    <cellStyle name="Virgül 29" xfId="68"/>
    <cellStyle name="Virgül 3" xfId="69"/>
    <cellStyle name="Virgül 3 2" xfId="70"/>
    <cellStyle name="Virgül 3 3" xfId="71"/>
    <cellStyle name="Virgül 30" xfId="72"/>
    <cellStyle name="Virgül 31" xfId="73"/>
    <cellStyle name="Virgül 32" xfId="74"/>
    <cellStyle name="Virgül 33" xfId="75"/>
    <cellStyle name="Virgül 34" xfId="76"/>
    <cellStyle name="Virgül 35" xfId="77"/>
    <cellStyle name="Virgül 36" xfId="78"/>
    <cellStyle name="Virgül 37" xfId="79"/>
    <cellStyle name="Virgül 38" xfId="80"/>
    <cellStyle name="Virgül 39" xfId="81"/>
    <cellStyle name="Virgül 4" xfId="82"/>
    <cellStyle name="Virgül 4 2" xfId="83"/>
    <cellStyle name="Virgül 4 3" xfId="84"/>
    <cellStyle name="Virgül 40" xfId="85"/>
    <cellStyle name="Virgül 41" xfId="86"/>
    <cellStyle name="Virgül 42" xfId="87"/>
    <cellStyle name="Virgül 43" xfId="88"/>
    <cellStyle name="Virgül 44" xfId="89"/>
    <cellStyle name="Virgül 45" xfId="90"/>
    <cellStyle name="Virgül 46" xfId="91"/>
    <cellStyle name="Virgül 47" xfId="92"/>
    <cellStyle name="Virgül 48" xfId="93"/>
    <cellStyle name="Virgül 49" xfId="94"/>
    <cellStyle name="Virgül 5" xfId="95"/>
    <cellStyle name="Virgül 5 2" xfId="96"/>
    <cellStyle name="Virgül 5 3" xfId="97"/>
    <cellStyle name="Virgül 50" xfId="98"/>
    <cellStyle name="Virgül 51" xfId="99"/>
    <cellStyle name="Virgül 52" xfId="100"/>
    <cellStyle name="Virgül 53" xfId="101"/>
    <cellStyle name="Virgül 6" xfId="102"/>
    <cellStyle name="Virgül 6 2" xfId="103"/>
    <cellStyle name="Virgül 6 3" xfId="104"/>
    <cellStyle name="Virgül 7" xfId="105"/>
    <cellStyle name="Virgül 7 2" xfId="106"/>
    <cellStyle name="Virgül 7 3" xfId="107"/>
    <cellStyle name="Virgül 8" xfId="108"/>
    <cellStyle name="Virgül 8 2" xfId="109"/>
    <cellStyle name="Virgül 8 3" xfId="110"/>
    <cellStyle name="Virgül 9" xfId="111"/>
    <cellStyle name="Yüzde 2" xfId="112"/>
    <cellStyle name="Yüzde 2 2" xfId="113"/>
    <cellStyle name="Yüzde 2 3" xfId="114"/>
    <cellStyle name="Yüzde 3" xfId="115"/>
    <cellStyle name="Yüzde 4" xfId="116"/>
    <cellStyle name="Yüzde 5" xfId="117"/>
    <cellStyle name="Yüzde 5 2" xfId="118"/>
    <cellStyle name="Yüzde 6" xfId="119"/>
    <cellStyle name="Yüzde 7" xfId="120"/>
    <cellStyle name="Yüzde 8" xfId="1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tabSelected="1" zoomScale="90" zoomScaleNormal="90" workbookViewId="0">
      <selection activeCell="D3" sqref="D3"/>
    </sheetView>
  </sheetViews>
  <sheetFormatPr defaultColWidth="9.109375" defaultRowHeight="15.6" x14ac:dyDescent="0.3"/>
  <cols>
    <col min="1" max="1" width="31.5546875" style="1" customWidth="1"/>
    <col min="2" max="3" width="36.33203125" style="1" customWidth="1"/>
    <col min="4" max="4" width="39.6640625" style="1" customWidth="1"/>
    <col min="5" max="5" width="39.44140625" style="1" customWidth="1"/>
    <col min="6" max="6" width="34.6640625" style="1" customWidth="1"/>
    <col min="7" max="7" width="14.44140625" style="1" customWidth="1"/>
    <col min="8" max="8" width="16.44140625" style="1" customWidth="1"/>
    <col min="9" max="16384" width="9.109375" style="1"/>
  </cols>
  <sheetData>
    <row r="1" spans="1:8" x14ac:dyDescent="0.3">
      <c r="F1" s="2" t="s">
        <v>3</v>
      </c>
    </row>
    <row r="2" spans="1:8" ht="45.6" customHeight="1" x14ac:dyDescent="0.3">
      <c r="A2" s="18" t="s">
        <v>8</v>
      </c>
      <c r="B2" s="18"/>
      <c r="C2" s="18"/>
      <c r="D2" s="18"/>
      <c r="E2" s="18"/>
      <c r="F2" s="18"/>
      <c r="G2" s="3"/>
      <c r="H2" s="3"/>
    </row>
    <row r="3" spans="1:8" s="16" customFormat="1" ht="62.25" customHeight="1" x14ac:dyDescent="0.3">
      <c r="A3" s="19" t="s">
        <v>0</v>
      </c>
      <c r="B3" s="14" t="s">
        <v>7</v>
      </c>
      <c r="C3" s="14" t="s">
        <v>4</v>
      </c>
      <c r="D3" s="14" t="s">
        <v>9</v>
      </c>
      <c r="E3" s="14" t="s">
        <v>6</v>
      </c>
      <c r="F3" s="14" t="s">
        <v>5</v>
      </c>
      <c r="G3" s="15"/>
    </row>
    <row r="4" spans="1:8" ht="15" customHeight="1" x14ac:dyDescent="0.3">
      <c r="A4" s="19"/>
      <c r="B4" s="5">
        <v>603.44000000000005</v>
      </c>
      <c r="C4" s="5">
        <v>568.96</v>
      </c>
      <c r="D4" s="5">
        <v>450</v>
      </c>
      <c r="E4" s="5">
        <v>450</v>
      </c>
      <c r="F4" s="5">
        <v>388.46</v>
      </c>
      <c r="G4" s="4"/>
    </row>
    <row r="5" spans="1:8" ht="21" customHeight="1" x14ac:dyDescent="0.3">
      <c r="A5" s="6">
        <v>70</v>
      </c>
      <c r="B5" s="7">
        <f t="shared" ref="B5:B25" si="0">A5*$B$4</f>
        <v>42240.800000000003</v>
      </c>
      <c r="C5" s="7">
        <f>A5*$C$4</f>
        <v>39827.200000000004</v>
      </c>
      <c r="D5" s="7">
        <f>A5*$D$4</f>
        <v>31500</v>
      </c>
      <c r="E5" s="7">
        <f>A5*$E$4</f>
        <v>31500</v>
      </c>
      <c r="F5" s="7">
        <f>A5*$F$4</f>
        <v>27192.199999999997</v>
      </c>
      <c r="G5" s="4"/>
    </row>
    <row r="6" spans="1:8" ht="21" customHeight="1" x14ac:dyDescent="0.3">
      <c r="A6" s="8">
        <v>69</v>
      </c>
      <c r="B6" s="7">
        <f t="shared" si="0"/>
        <v>41637.360000000001</v>
      </c>
      <c r="C6" s="7">
        <f t="shared" ref="C6:C17" si="1">A6*$C$4</f>
        <v>39258.240000000005</v>
      </c>
      <c r="D6" s="7">
        <f t="shared" ref="D6:D25" si="2">A6*$D$4</f>
        <v>31050</v>
      </c>
      <c r="E6" s="7">
        <f t="shared" ref="E6:E15" si="3">A6*$E$4</f>
        <v>31050</v>
      </c>
      <c r="F6" s="7">
        <f t="shared" ref="F6:F25" si="4">A6*$F$4</f>
        <v>26803.739999999998</v>
      </c>
      <c r="G6" s="4"/>
    </row>
    <row r="7" spans="1:8" ht="21" customHeight="1" x14ac:dyDescent="0.3">
      <c r="A7" s="8">
        <v>68</v>
      </c>
      <c r="B7" s="7">
        <f t="shared" si="0"/>
        <v>41033.920000000006</v>
      </c>
      <c r="C7" s="7">
        <f t="shared" si="1"/>
        <v>38689.279999999999</v>
      </c>
      <c r="D7" s="7">
        <f t="shared" si="2"/>
        <v>30600</v>
      </c>
      <c r="E7" s="7">
        <f t="shared" si="3"/>
        <v>30600</v>
      </c>
      <c r="F7" s="7">
        <f t="shared" si="4"/>
        <v>26415.279999999999</v>
      </c>
      <c r="G7" s="4"/>
    </row>
    <row r="8" spans="1:8" ht="21" customHeight="1" x14ac:dyDescent="0.3">
      <c r="A8" s="8">
        <v>67</v>
      </c>
      <c r="B8" s="7">
        <f t="shared" si="0"/>
        <v>40430.480000000003</v>
      </c>
      <c r="C8" s="7">
        <f t="shared" si="1"/>
        <v>38120.32</v>
      </c>
      <c r="D8" s="7">
        <f t="shared" si="2"/>
        <v>30150</v>
      </c>
      <c r="E8" s="7">
        <f t="shared" si="3"/>
        <v>30150</v>
      </c>
      <c r="F8" s="7">
        <f t="shared" si="4"/>
        <v>26026.82</v>
      </c>
      <c r="G8" s="4"/>
    </row>
    <row r="9" spans="1:8" ht="21" customHeight="1" x14ac:dyDescent="0.3">
      <c r="A9" s="8">
        <v>66</v>
      </c>
      <c r="B9" s="7">
        <f t="shared" si="0"/>
        <v>39827.040000000001</v>
      </c>
      <c r="C9" s="7">
        <f t="shared" si="1"/>
        <v>37551.360000000001</v>
      </c>
      <c r="D9" s="7">
        <f t="shared" si="2"/>
        <v>29700</v>
      </c>
      <c r="E9" s="7">
        <f t="shared" si="3"/>
        <v>29700</v>
      </c>
      <c r="F9" s="7">
        <f t="shared" si="4"/>
        <v>25638.359999999997</v>
      </c>
      <c r="G9" s="4"/>
    </row>
    <row r="10" spans="1:8" ht="21" customHeight="1" x14ac:dyDescent="0.3">
      <c r="A10" s="9">
        <v>65</v>
      </c>
      <c r="B10" s="7">
        <f t="shared" si="0"/>
        <v>39223.600000000006</v>
      </c>
      <c r="C10" s="7">
        <f t="shared" si="1"/>
        <v>36982.400000000001</v>
      </c>
      <c r="D10" s="7">
        <f t="shared" si="2"/>
        <v>29250</v>
      </c>
      <c r="E10" s="7">
        <f t="shared" si="3"/>
        <v>29250</v>
      </c>
      <c r="F10" s="10">
        <f t="shared" si="4"/>
        <v>25249.899999999998</v>
      </c>
      <c r="G10" s="11"/>
    </row>
    <row r="11" spans="1:8" ht="21" customHeight="1" x14ac:dyDescent="0.3">
      <c r="A11" s="8">
        <v>64</v>
      </c>
      <c r="B11" s="7">
        <f t="shared" si="0"/>
        <v>38620.160000000003</v>
      </c>
      <c r="C11" s="7">
        <f t="shared" si="1"/>
        <v>36413.440000000002</v>
      </c>
      <c r="D11" s="7">
        <f t="shared" si="2"/>
        <v>28800</v>
      </c>
      <c r="E11" s="7">
        <f t="shared" si="3"/>
        <v>28800</v>
      </c>
      <c r="F11" s="7">
        <f t="shared" si="4"/>
        <v>24861.439999999999</v>
      </c>
      <c r="G11" s="11"/>
    </row>
    <row r="12" spans="1:8" ht="21" customHeight="1" x14ac:dyDescent="0.3">
      <c r="A12" s="8">
        <v>63</v>
      </c>
      <c r="B12" s="7">
        <f t="shared" si="0"/>
        <v>38016.720000000001</v>
      </c>
      <c r="C12" s="7">
        <f t="shared" si="1"/>
        <v>35844.480000000003</v>
      </c>
      <c r="D12" s="7">
        <f t="shared" si="2"/>
        <v>28350</v>
      </c>
      <c r="E12" s="7">
        <f t="shared" si="3"/>
        <v>28350</v>
      </c>
      <c r="F12" s="7">
        <f t="shared" si="4"/>
        <v>24472.98</v>
      </c>
      <c r="G12" s="11"/>
    </row>
    <row r="13" spans="1:8" ht="21" customHeight="1" x14ac:dyDescent="0.3">
      <c r="A13" s="8">
        <v>62</v>
      </c>
      <c r="B13" s="7">
        <f t="shared" si="0"/>
        <v>37413.280000000006</v>
      </c>
      <c r="C13" s="7">
        <f t="shared" si="1"/>
        <v>35275.520000000004</v>
      </c>
      <c r="D13" s="7">
        <f t="shared" si="2"/>
        <v>27900</v>
      </c>
      <c r="E13" s="7">
        <f t="shared" si="3"/>
        <v>27900</v>
      </c>
      <c r="F13" s="7">
        <f t="shared" si="4"/>
        <v>24084.52</v>
      </c>
      <c r="G13" s="11"/>
    </row>
    <row r="14" spans="1:8" ht="21" customHeight="1" x14ac:dyDescent="0.3">
      <c r="A14" s="8">
        <v>61</v>
      </c>
      <c r="B14" s="7">
        <f t="shared" si="0"/>
        <v>36809.840000000004</v>
      </c>
      <c r="C14" s="7">
        <f t="shared" si="1"/>
        <v>34706.560000000005</v>
      </c>
      <c r="D14" s="7">
        <f t="shared" si="2"/>
        <v>27450</v>
      </c>
      <c r="E14" s="7">
        <f t="shared" si="3"/>
        <v>27450</v>
      </c>
      <c r="F14" s="7">
        <f t="shared" si="4"/>
        <v>23696.059999999998</v>
      </c>
      <c r="G14" s="11"/>
    </row>
    <row r="15" spans="1:8" ht="21" customHeight="1" x14ac:dyDescent="0.3">
      <c r="A15" s="9">
        <v>60</v>
      </c>
      <c r="B15" s="7">
        <f t="shared" si="0"/>
        <v>36206.400000000001</v>
      </c>
      <c r="C15" s="7">
        <f t="shared" si="1"/>
        <v>34137.600000000006</v>
      </c>
      <c r="D15" s="10">
        <f t="shared" si="2"/>
        <v>27000</v>
      </c>
      <c r="E15" s="10">
        <f t="shared" si="3"/>
        <v>27000</v>
      </c>
      <c r="F15" s="7">
        <f t="shared" si="4"/>
        <v>23307.599999999999</v>
      </c>
      <c r="G15" s="12"/>
    </row>
    <row r="16" spans="1:8" ht="21" customHeight="1" x14ac:dyDescent="0.3">
      <c r="A16" s="8">
        <v>59</v>
      </c>
      <c r="B16" s="7">
        <f t="shared" si="0"/>
        <v>35602.960000000006</v>
      </c>
      <c r="C16" s="7">
        <f t="shared" si="1"/>
        <v>33568.639999999999</v>
      </c>
      <c r="D16" s="7">
        <f t="shared" si="2"/>
        <v>26550</v>
      </c>
      <c r="E16" s="7">
        <f>A16*$E$4</f>
        <v>26550</v>
      </c>
      <c r="F16" s="7">
        <f t="shared" si="4"/>
        <v>22919.14</v>
      </c>
      <c r="G16" s="11"/>
    </row>
    <row r="17" spans="1:7" ht="21" customHeight="1" x14ac:dyDescent="0.3">
      <c r="A17" s="9">
        <v>58</v>
      </c>
      <c r="B17" s="10">
        <f t="shared" si="0"/>
        <v>34999.520000000004</v>
      </c>
      <c r="C17" s="10">
        <f t="shared" si="1"/>
        <v>32999.68</v>
      </c>
      <c r="D17" s="7">
        <f t="shared" si="2"/>
        <v>26100</v>
      </c>
      <c r="E17" s="7">
        <f t="shared" ref="E17:E25" si="5">A17*$E$4</f>
        <v>26100</v>
      </c>
      <c r="F17" s="7">
        <f t="shared" si="4"/>
        <v>22530.68</v>
      </c>
      <c r="G17" s="11"/>
    </row>
    <row r="18" spans="1:7" ht="21" customHeight="1" x14ac:dyDescent="0.3">
      <c r="A18" s="8">
        <v>57</v>
      </c>
      <c r="B18" s="7">
        <f t="shared" si="0"/>
        <v>34396.080000000002</v>
      </c>
      <c r="C18" s="7">
        <f>A18*$C$4</f>
        <v>32430.720000000001</v>
      </c>
      <c r="D18" s="7">
        <f t="shared" si="2"/>
        <v>25650</v>
      </c>
      <c r="E18" s="7">
        <f t="shared" si="5"/>
        <v>25650</v>
      </c>
      <c r="F18" s="7">
        <f t="shared" si="4"/>
        <v>22142.219999999998</v>
      </c>
      <c r="G18" s="11"/>
    </row>
    <row r="19" spans="1:7" ht="21" customHeight="1" x14ac:dyDescent="0.3">
      <c r="A19" s="8">
        <v>56</v>
      </c>
      <c r="B19" s="7">
        <f t="shared" si="0"/>
        <v>33792.639999999999</v>
      </c>
      <c r="C19" s="7">
        <f t="shared" ref="C19:C25" si="6">A19*$C$4</f>
        <v>31861.760000000002</v>
      </c>
      <c r="D19" s="7">
        <f t="shared" si="2"/>
        <v>25200</v>
      </c>
      <c r="E19" s="7">
        <f t="shared" si="5"/>
        <v>25200</v>
      </c>
      <c r="F19" s="7">
        <f t="shared" si="4"/>
        <v>21753.759999999998</v>
      </c>
      <c r="G19" s="11"/>
    </row>
    <row r="20" spans="1:7" ht="21" customHeight="1" x14ac:dyDescent="0.3">
      <c r="A20" s="8">
        <v>55</v>
      </c>
      <c r="B20" s="7">
        <f t="shared" si="0"/>
        <v>33189.200000000004</v>
      </c>
      <c r="C20" s="7">
        <f t="shared" si="6"/>
        <v>31292.800000000003</v>
      </c>
      <c r="D20" s="7">
        <f t="shared" si="2"/>
        <v>24750</v>
      </c>
      <c r="E20" s="7">
        <f t="shared" si="5"/>
        <v>24750</v>
      </c>
      <c r="F20" s="7">
        <f t="shared" si="4"/>
        <v>21365.3</v>
      </c>
      <c r="G20" s="11"/>
    </row>
    <row r="21" spans="1:7" ht="21" customHeight="1" x14ac:dyDescent="0.3">
      <c r="A21" s="8">
        <v>54</v>
      </c>
      <c r="B21" s="7">
        <f t="shared" si="0"/>
        <v>32585.760000000002</v>
      </c>
      <c r="C21" s="7">
        <f t="shared" si="6"/>
        <v>30723.840000000004</v>
      </c>
      <c r="D21" s="7">
        <f t="shared" si="2"/>
        <v>24300</v>
      </c>
      <c r="E21" s="7">
        <f t="shared" si="5"/>
        <v>24300</v>
      </c>
      <c r="F21" s="7">
        <f t="shared" si="4"/>
        <v>20976.84</v>
      </c>
      <c r="G21" s="11"/>
    </row>
    <row r="22" spans="1:7" ht="21" customHeight="1" x14ac:dyDescent="0.3">
      <c r="A22" s="8">
        <v>53</v>
      </c>
      <c r="B22" s="7">
        <f t="shared" si="0"/>
        <v>31982.320000000003</v>
      </c>
      <c r="C22" s="7">
        <f t="shared" si="6"/>
        <v>30154.880000000001</v>
      </c>
      <c r="D22" s="7">
        <f t="shared" si="2"/>
        <v>23850</v>
      </c>
      <c r="E22" s="7">
        <f t="shared" si="5"/>
        <v>23850</v>
      </c>
      <c r="F22" s="7">
        <f t="shared" si="4"/>
        <v>20588.379999999997</v>
      </c>
      <c r="G22" s="11"/>
    </row>
    <row r="23" spans="1:7" ht="21" customHeight="1" x14ac:dyDescent="0.3">
      <c r="A23" s="8">
        <v>52</v>
      </c>
      <c r="B23" s="7">
        <f t="shared" si="0"/>
        <v>31378.880000000005</v>
      </c>
      <c r="C23" s="7">
        <f t="shared" si="6"/>
        <v>29585.920000000002</v>
      </c>
      <c r="D23" s="7">
        <f t="shared" si="2"/>
        <v>23400</v>
      </c>
      <c r="E23" s="7">
        <f t="shared" si="5"/>
        <v>23400</v>
      </c>
      <c r="F23" s="7">
        <f t="shared" si="4"/>
        <v>20199.919999999998</v>
      </c>
      <c r="G23" s="11"/>
    </row>
    <row r="24" spans="1:7" ht="21" customHeight="1" x14ac:dyDescent="0.3">
      <c r="A24" s="8">
        <v>51</v>
      </c>
      <c r="B24" s="7">
        <f t="shared" si="0"/>
        <v>30775.440000000002</v>
      </c>
      <c r="C24" s="7">
        <f t="shared" si="6"/>
        <v>29016.960000000003</v>
      </c>
      <c r="D24" s="7">
        <f t="shared" si="2"/>
        <v>22950</v>
      </c>
      <c r="E24" s="7">
        <f t="shared" si="5"/>
        <v>22950</v>
      </c>
      <c r="F24" s="7">
        <f t="shared" si="4"/>
        <v>19811.46</v>
      </c>
      <c r="G24" s="11"/>
    </row>
    <row r="25" spans="1:7" ht="21" customHeight="1" x14ac:dyDescent="0.3">
      <c r="A25" s="8">
        <v>50</v>
      </c>
      <c r="B25" s="7">
        <f t="shared" si="0"/>
        <v>30172.000000000004</v>
      </c>
      <c r="C25" s="7">
        <f t="shared" si="6"/>
        <v>28448</v>
      </c>
      <c r="D25" s="7">
        <f t="shared" si="2"/>
        <v>22500</v>
      </c>
      <c r="E25" s="7">
        <f t="shared" si="5"/>
        <v>22500</v>
      </c>
      <c r="F25" s="7">
        <f t="shared" si="4"/>
        <v>19423</v>
      </c>
      <c r="G25" s="11"/>
    </row>
    <row r="26" spans="1:7" ht="41.4" customHeight="1" x14ac:dyDescent="0.3">
      <c r="A26" s="20" t="s">
        <v>1</v>
      </c>
      <c r="B26" s="20"/>
      <c r="C26" s="20"/>
      <c r="D26" s="20"/>
      <c r="E26" s="20"/>
      <c r="F26" s="20"/>
    </row>
    <row r="27" spans="1:7" ht="28.5" customHeight="1" x14ac:dyDescent="0.3">
      <c r="A27" s="17" t="s">
        <v>10</v>
      </c>
      <c r="B27" s="17"/>
      <c r="C27" s="17"/>
      <c r="D27" s="17"/>
      <c r="E27" s="17"/>
      <c r="F27" s="17"/>
    </row>
    <row r="28" spans="1:7" ht="27" customHeight="1" x14ac:dyDescent="0.3">
      <c r="A28" s="21" t="s">
        <v>11</v>
      </c>
      <c r="B28" s="21"/>
      <c r="C28" s="21"/>
      <c r="D28" s="21"/>
      <c r="E28" s="21"/>
      <c r="F28" s="21"/>
    </row>
    <row r="29" spans="1:7" ht="29.25" customHeight="1" x14ac:dyDescent="0.3">
      <c r="A29" s="17" t="s">
        <v>2</v>
      </c>
      <c r="B29" s="17"/>
      <c r="C29" s="17"/>
      <c r="D29" s="17"/>
      <c r="E29" s="17"/>
      <c r="F29" s="17"/>
    </row>
    <row r="46" spans="13:13" x14ac:dyDescent="0.3">
      <c r="M46" s="13"/>
    </row>
  </sheetData>
  <mergeCells count="6">
    <mergeCell ref="A29:F29"/>
    <mergeCell ref="A2:F2"/>
    <mergeCell ref="A3:A4"/>
    <mergeCell ref="A26:F26"/>
    <mergeCell ref="A27:F27"/>
    <mergeCell ref="A28:F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RANDIMAN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2025-06-27T07:14:51Z</dcterms:modified>
</cp:coreProperties>
</file>